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3.11.2020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<sst xmlns="http://schemas.openxmlformats.org/spreadsheetml/2006/main" count="29" uniqueCount="26">
  <si>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Приложение № 1 </t>
  </si>
  <si>
    <t xml:space="preserve">Наименование </t>
  </si>
  <si>
    <t>Код бюджетной</t>
  </si>
  <si>
    <t>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</si>
  <si>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</si>
  <si>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</si>
  <si>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</si>
  <si>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</si>
  <si>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</si>
  <si>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</si>
  <si>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</t>
  </si>
  <si>
    <t>00001050201000000610</t>
  </si>
  <si>
    <t>00001050200000000600</t>
  </si>
  <si>
    <t>00001050000000000600</t>
  </si>
  <si>
    <t>00001050201000000510</t>
  </si>
  <si>
    <t>00001050200000000500</t>
  </si>
  <si>
    <t>00001050000000000500</t>
  </si>
  <si>
    <t>00001050000000000000</t>
  </si>
  <si>
    <t>к решению муниципального Совета</t>
  </si>
  <si>
    <t>Изменение остатков средств</t>
  </si>
  <si>
    <t>00001050201130000510</t>
  </si>
  <si>
    <t>00001050201130000610</t>
  </si>
  <si>
    <t>городских поселений</t>
  </si>
  <si>
    <t>Сумма, тыс. руб.</t>
  </si>
  <si>
    <t>Источники финансирования дефицита бюджета на 2020 год и плановый период 2021 и 2022 годы</t>
  </si>
  <si>
    <t>МО "Савинское" от 23.11.2020 г. № 261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</si>
</sst>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0"/>
    <numFmt numFmtId="187" formatCode="0.000"/>
    <numFmt numFmtId="188" formatCode="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4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0" fontId="1" fillId="0" borderId="15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2" width="9.140625" style="1" customWidth="1"/>
    <col min="3" max="3" width="36.140625" style="1" customWidth="1"/>
    <col min="4" max="4" width="23.421875" style="1" customWidth="1"/>
    <col min="5" max="5" width="12.7109375" style="1" customWidth="1"/>
    <col min="6" max="7" width="10.421875" style="1" bestFit="1" customWidth="1"/>
    <col min="8" max="16384" width="9.140625" style="1" customWidth="1"/>
  </cols>
  <sheetData>
    <row r="1" ht="15">
      <c r="D1" s="1" t="s">
        <v>0</v>
      </c>
    </row>
    <row r="2" ht="15">
      <c r="D2" s="1" t="s">
        <v>18</v>
      </c>
    </row>
    <row r="3" ht="15">
      <c r="D3" s="1" t="s">
        <v>25</v>
      </c>
    </row>
    <row r="7" spans="1:7" ht="16.5">
      <c r="A7" s="24" t="s">
        <v>24</v>
      </c>
      <c r="B7" s="24"/>
      <c r="C7" s="24"/>
      <c r="D7" s="24"/>
      <c r="E7" s="24"/>
      <c r="F7" s="24"/>
      <c r="G7" s="24"/>
    </row>
    <row r="9" spans="1:7" ht="15">
      <c r="A9" s="18" t="s">
        <v>1</v>
      </c>
      <c r="B9" s="19"/>
      <c r="C9" s="20"/>
      <c r="D9" s="14" t="s">
        <v>2</v>
      </c>
      <c r="E9" s="17" t="s">
        <v>23</v>
      </c>
      <c r="F9" s="17"/>
      <c r="G9" s="17"/>
    </row>
    <row r="10" spans="1:7" ht="15">
      <c r="A10" s="21"/>
      <c r="B10" s="22"/>
      <c r="C10" s="23"/>
      <c r="D10" s="15" t="s">
        <v>3</v>
      </c>
      <c r="E10" s="16">
        <v>2020</v>
      </c>
      <c r="F10" s="16">
        <v>2021</v>
      </c>
      <c r="G10" s="16">
        <v>2022</v>
      </c>
    </row>
    <row r="11" spans="1:7" ht="18" customHeight="1">
      <c r="A11" s="3" t="s">
        <v>19</v>
      </c>
      <c r="B11" s="2"/>
      <c r="C11" s="4"/>
      <c r="D11" s="8" t="s">
        <v>17</v>
      </c>
      <c r="E11" s="12">
        <f>-E15-E17</f>
        <v>-3443.2328199999974</v>
      </c>
      <c r="F11" s="12">
        <f>-F15-F17</f>
        <v>0</v>
      </c>
      <c r="G11" s="12">
        <f>-G15-G17</f>
        <v>0</v>
      </c>
    </row>
    <row r="12" spans="1:7" ht="18" customHeight="1">
      <c r="A12" s="3" t="s">
        <v>4</v>
      </c>
      <c r="B12" s="2"/>
      <c r="C12" s="4"/>
      <c r="D12" s="8" t="s">
        <v>16</v>
      </c>
      <c r="E12" s="12">
        <f>E13</f>
        <v>-38571.60664</v>
      </c>
      <c r="F12" s="12">
        <f>F13</f>
        <v>-32162.1</v>
      </c>
      <c r="G12" s="12">
        <f>G13</f>
        <v>-30549</v>
      </c>
    </row>
    <row r="13" spans="1:7" ht="16.5" customHeight="1">
      <c r="A13" s="3" t="s">
        <v>5</v>
      </c>
      <c r="B13" s="2"/>
      <c r="C13" s="4"/>
      <c r="D13" s="8" t="s">
        <v>15</v>
      </c>
      <c r="E13" s="12">
        <f aca="true" t="shared" si="0" ref="E13:G14">SUM(E14)</f>
        <v>-38571.60664</v>
      </c>
      <c r="F13" s="12">
        <f t="shared" si="0"/>
        <v>-32162.1</v>
      </c>
      <c r="G13" s="12">
        <f t="shared" si="0"/>
        <v>-30549</v>
      </c>
    </row>
    <row r="14" spans="1:7" ht="15.75" customHeight="1">
      <c r="A14" s="3" t="s">
        <v>6</v>
      </c>
      <c r="B14" s="2"/>
      <c r="C14" s="4"/>
      <c r="D14" s="8" t="s">
        <v>14</v>
      </c>
      <c r="E14" s="12">
        <f t="shared" si="0"/>
        <v>-38571.60664</v>
      </c>
      <c r="F14" s="12">
        <f t="shared" si="0"/>
        <v>-32162.1</v>
      </c>
      <c r="G14" s="12">
        <f t="shared" si="0"/>
        <v>-30549</v>
      </c>
    </row>
    <row r="15" spans="1:7" ht="18" customHeight="1">
      <c r="A15" s="3" t="s">
        <v>6</v>
      </c>
      <c r="B15" s="2"/>
      <c r="C15" s="4"/>
      <c r="D15" s="8" t="s">
        <v>20</v>
      </c>
      <c r="E15" s="12">
        <f>-31589300/1000-2293.1208-(355220.9+689221.98+288927.9)/1000-187560/1000-834.55006-1308.705-25-1000</f>
        <v>-38571.60664</v>
      </c>
      <c r="F15" s="12">
        <f>-30270-1892.1</f>
        <v>-32162.1</v>
      </c>
      <c r="G15" s="12">
        <v>-30549</v>
      </c>
    </row>
    <row r="16" spans="1:7" ht="15">
      <c r="A16" s="3" t="s">
        <v>22</v>
      </c>
      <c r="B16" s="2"/>
      <c r="C16" s="4"/>
      <c r="D16" s="8"/>
      <c r="E16" s="12"/>
      <c r="F16" s="12"/>
      <c r="G16" s="12"/>
    </row>
    <row r="17" spans="1:7" ht="16.5" customHeight="1">
      <c r="A17" s="3" t="s">
        <v>7</v>
      </c>
      <c r="B17" s="2"/>
      <c r="C17" s="4"/>
      <c r="D17" s="8" t="s">
        <v>13</v>
      </c>
      <c r="E17" s="12">
        <f aca="true" t="shared" si="1" ref="E17:G19">SUM(E18)</f>
        <v>42014.839459999996</v>
      </c>
      <c r="F17" s="12">
        <f t="shared" si="1"/>
        <v>32162.1</v>
      </c>
      <c r="G17" s="12">
        <f t="shared" si="1"/>
        <v>30549</v>
      </c>
    </row>
    <row r="18" spans="1:7" ht="16.5" customHeight="1">
      <c r="A18" s="3" t="s">
        <v>8</v>
      </c>
      <c r="B18" s="2"/>
      <c r="C18" s="4"/>
      <c r="D18" s="8" t="s">
        <v>12</v>
      </c>
      <c r="E18" s="12">
        <f t="shared" si="1"/>
        <v>42014.839459999996</v>
      </c>
      <c r="F18" s="12">
        <f t="shared" si="1"/>
        <v>32162.1</v>
      </c>
      <c r="G18" s="12">
        <f t="shared" si="1"/>
        <v>30549</v>
      </c>
    </row>
    <row r="19" spans="1:7" ht="16.5" customHeight="1">
      <c r="A19" s="3" t="s">
        <v>9</v>
      </c>
      <c r="B19" s="2"/>
      <c r="C19" s="4"/>
      <c r="D19" s="8" t="s">
        <v>11</v>
      </c>
      <c r="E19" s="12">
        <f t="shared" si="1"/>
        <v>42014.839459999996</v>
      </c>
      <c r="F19" s="12">
        <f t="shared" si="1"/>
        <v>32162.1</v>
      </c>
      <c r="G19" s="12">
        <f t="shared" si="1"/>
        <v>30549</v>
      </c>
    </row>
    <row r="20" spans="1:7" ht="15" customHeight="1">
      <c r="A20" s="3" t="s">
        <v>9</v>
      </c>
      <c r="B20" s="2"/>
      <c r="C20" s="4"/>
      <c r="D20" s="8" t="s">
        <v>21</v>
      </c>
      <c r="E20" s="12">
        <f>31831340/1000+5494313.62/1000+(355220.9+689221.98+288927.9)/1000+187560/1000+834.55006+1308.705+25+1000</f>
        <v>42014.839459999996</v>
      </c>
      <c r="F20" s="12">
        <f>30270+1892.1</f>
        <v>32162.1</v>
      </c>
      <c r="G20" s="12">
        <v>30549</v>
      </c>
    </row>
    <row r="21" spans="1:7" ht="15">
      <c r="A21" s="3" t="s">
        <v>22</v>
      </c>
      <c r="B21" s="2"/>
      <c r="C21" s="4"/>
      <c r="D21" s="9"/>
      <c r="E21" s="12"/>
      <c r="F21" s="12"/>
      <c r="G21" s="12"/>
    </row>
    <row r="22" spans="1:7" ht="15">
      <c r="A22" s="5" t="s">
        <v>10</v>
      </c>
      <c r="B22" s="6"/>
      <c r="C22" s="7"/>
      <c r="D22" s="6"/>
      <c r="E22" s="13">
        <f>SUM(E11)</f>
        <v>-3443.2328199999974</v>
      </c>
      <c r="F22" s="13">
        <f>SUM(F11)</f>
        <v>0</v>
      </c>
      <c r="G22" s="13">
        <f>SUM(G11)</f>
        <v>0</v>
      </c>
    </row>
    <row r="24" spans="1:5" ht="23.25" customHeight="1">
      <c r="A24" s="28"/>
      <c r="B24" s="28"/>
      <c r="C24" s="28"/>
      <c r="D24" s="28"/>
      <c r="E24" s="28"/>
    </row>
    <row r="25" spans="1:5" ht="24.75" customHeight="1">
      <c r="A25" s="29"/>
      <c r="B25" s="30"/>
      <c r="C25" s="30"/>
      <c r="D25" s="30"/>
      <c r="E25" s="30"/>
    </row>
    <row r="26" spans="1:5" ht="41.25" customHeight="1">
      <c r="A26" s="30"/>
      <c r="B26" s="30"/>
      <c r="C26" s="30"/>
      <c r="D26" s="30"/>
      <c r="E26" s="30"/>
    </row>
    <row r="27" ht="18.75">
      <c r="A27" s="11"/>
    </row>
    <row r="28" spans="1:5" ht="51.75" customHeight="1">
      <c r="A28" s="25"/>
      <c r="B28" s="25"/>
      <c r="C28" s="25"/>
      <c r="D28" s="25"/>
      <c r="E28" s="25"/>
    </row>
    <row r="29" spans="1:5" ht="33.75" customHeight="1">
      <c r="A29" s="25"/>
      <c r="B29" s="25"/>
      <c r="C29" s="25"/>
      <c r="D29" s="25"/>
      <c r="E29" s="25"/>
    </row>
    <row r="30" spans="1:5" ht="97.5" customHeight="1">
      <c r="A30" s="26"/>
      <c r="B30" s="26"/>
      <c r="C30" s="26"/>
      <c r="D30" s="26"/>
      <c r="E30" s="26"/>
    </row>
    <row r="31" spans="1:5" ht="15.75">
      <c r="A31" s="27"/>
      <c r="B31" s="27"/>
      <c r="C31" s="27"/>
      <c r="D31" s="27"/>
      <c r="E31" s="27"/>
    </row>
    <row r="33" ht="15.75">
      <c r="A33" s="10"/>
    </row>
  </sheetData>
  <sheetProtection/>
  <mergeCells count="9">
    <mergeCell ref="E9:G9"/>
    <mergeCell ref="A9:C10"/>
    <mergeCell ref="A7:G7"/>
    <mergeCell ref="A29:E29"/>
    <mergeCell ref="A30:E30"/>
    <mergeCell ref="A31:E31"/>
    <mergeCell ref="A24:E24"/>
    <mergeCell ref="A25:E26"/>
    <mergeCell ref="A28:E28"/>
  </mergeCells>
  <printOptions/>
  <pageMargins left="0.7874015748031497" right="0.1968503937007874" top="0.3937007874015748" bottom="0.984251968503937" header="0.11811023622047245" footer="0.5118110236220472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2020-11-18T08:44:36Z</cp:lastPrinted>
  <dcterms:created xsi:type="dcterms:W3CDTF">1996-10-08T23:32:33Z</dcterms:created>
  <dcterms:modified xsi:type="dcterms:W3CDTF">2020-11-23T18:28:12Z</dcterms:modified>
  <cp:category/>
  <cp:version/>
  <cp:contentType/>
  <cp:contentStatus/>
</cp:coreProperties>
</file>