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96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<sst xmlns="http://schemas.openxmlformats.org/spreadsheetml/2006/main" count="119" uniqueCount="115">
  <si>
    <t>Код бюджетной классификации</t>
  </si>
  <si>
    <t>Наименование показателей</t>
  </si>
  <si>
    <t>Сумма, тыс.руб.</t>
  </si>
  <si>
    <t>Налоги на доходы физических лиц</t>
  </si>
  <si>
    <t>Налоги на имущество</t>
  </si>
  <si>
    <t>Земельный налог</t>
  </si>
  <si>
    <t xml:space="preserve"> Доходы от использования имущества,находящегося в государственной и муниципальной собственности</t>
  </si>
  <si>
    <t>Государственная пошлина</t>
  </si>
  <si>
    <t>Безвозмездные поступления</t>
  </si>
  <si>
    <t>ВСЕГО ДОХОДОВ</t>
  </si>
  <si>
    <t>Налоги на прибыль, доходы</t>
  </si>
  <si>
    <t>Безвозмездные поступления  от других бюджетов бюджетной системы Российской Федерации</t>
  </si>
  <si>
    <t>Налоговые и неналоговые доходы</t>
  </si>
  <si>
    <t>Налоги на имущество физических лиц</t>
  </si>
  <si>
    <t>Доходы от продажи материальных и нематериальных активов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</si>
  <si>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</si>
  <si>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</si>
  <si>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000 2190500010 0000 151</t>
  </si>
  <si>
    <t>Субсидии бюджетам бюджетной системы  Российской Федерации (межбюджетные субсидии)</t>
  </si>
  <si>
    <t>000 2180000000 0000 000</t>
  </si>
  <si>
    <t>Доходы 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</si>
  <si>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</si>
  <si>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</si>
  <si>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назначение,прошлых лет</t>
  </si>
  <si>
    <t>Налоги на товары (работы, услуги), 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</si>
  <si>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</si>
  <si>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000 218 05010 10 0000 151</t>
  </si>
  <si>
    <t>Земельный налог c организаций, обладающих земельным  участком, расположенным в границах городских поселений</t>
  </si>
  <si>
    <t>Земельный налог c физических лиц, обладающих земельным  участком, расположенным в границах городских поселений</t>
  </si>
  <si>
    <t xml:space="preserve">Доходы, получаемые в виде арендной 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</si>
  <si>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</si>
  <si>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</si>
  <si>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</si>
  <si>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000 1140205313 0000 440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</si>
  <si>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</si>
  <si>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</si>
  <si>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000 1140205313 0000 410</t>
  </si>
  <si>
    <t>Доходы от реализации иного  имущества, находящегося в собственности 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</si>
  <si>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межбюджетные трансферты, передаваемые бюджетам городских поселений</t>
  </si>
  <si>
    <t>Прочие неналоговые доходы</t>
  </si>
  <si>
    <t>Прочие неналоговые доходы бюджетов городских поселений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</si>
  <si>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</si>
  <si>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Прочие субсидии бюджетам городских поселений</t>
  </si>
  <si>
    <t>000 1140602513 0000 430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</si>
  <si>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</si>
  <si>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</si>
  <si>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</si>
  <si>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</si>
  <si>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на выравнивание бюджетной обеспеченности</t>
  </si>
  <si>
    <t>000 202 20000 00 0000 150</t>
  </si>
  <si>
    <t>000 202 00000 00 0000 000</t>
  </si>
  <si>
    <t>000 202 30000 00 0000 150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</si>
  <si>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</si>
  <si>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</si>
  <si>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000 100 00000 00 0000 000</t>
  </si>
  <si>
    <t>000 101 00000 00 0000 000</t>
  </si>
  <si>
    <t>000 101 02000 01 0000 110</t>
  </si>
  <si>
    <t>000 103 00000 00 0000 000</t>
  </si>
  <si>
    <t>000 103 02000 01 0000 110</t>
  </si>
  <si>
    <t>000 106 00000 00 0000 000</t>
  </si>
  <si>
    <t>000 106 01000 00 0000 110</t>
  </si>
  <si>
    <t>000 106 06000 00 0000 110</t>
  </si>
  <si>
    <t>000 106 06043 13 0000 110</t>
  </si>
  <si>
    <t>000 106 06033 13 0000 110</t>
  </si>
  <si>
    <t>000 108 00000 00 0000 000</t>
  </si>
  <si>
    <t>000 108 04020 01 1000 110</t>
  </si>
  <si>
    <t>000 111 00000 00 0000 000</t>
  </si>
  <si>
    <t xml:space="preserve"> 000 111 05000 00 0000 120</t>
  </si>
  <si>
    <t>000 111 05013 13 0000 120</t>
  </si>
  <si>
    <t xml:space="preserve"> 000 111 05025 13 0000 120</t>
  </si>
  <si>
    <t>000 111 05035 13 0000 120</t>
  </si>
  <si>
    <t>000 111 09045 13 0000 120</t>
  </si>
  <si>
    <t>000 114 00000 00 0000 000</t>
  </si>
  <si>
    <t>000 114 06013 13 0000 430</t>
  </si>
  <si>
    <t>000 116 00000 00 0000 000</t>
  </si>
  <si>
    <t>000 116 070 00 13 0000 140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</si>
  <si>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</si>
  <si>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000 117 00000 00 0000 000</t>
  </si>
  <si>
    <t>000 117 05050 13 0000 180</t>
  </si>
  <si>
    <t>000 200 00000 00 0000 000</t>
  </si>
  <si>
    <t>000 202 10000 00 0000 100</t>
  </si>
  <si>
    <t>Дотации бюджетам бюджетной системы Российской Федерации</t>
  </si>
  <si>
    <t>000 202 15001 00 0000 100</t>
  </si>
  <si>
    <t>000 202 15001 13 0000 100</t>
  </si>
  <si>
    <t>Дотации бюджетам городских поселений на выравнивание бюджетной обеспеченности</t>
  </si>
  <si>
    <t>000 202 25555 00 0000 150</t>
  </si>
  <si>
    <t>Субсидии бюджетам на реализацию программ современной городской среды</t>
  </si>
  <si>
    <t>000 202 25555 13 0000 150</t>
  </si>
  <si>
    <t>Субсидии бюджетам городских поселений на реализацию программ современной городской среды</t>
  </si>
  <si>
    <t>000 202 29999 00 0000 150</t>
  </si>
  <si>
    <t>Прочие субсидии</t>
  </si>
  <si>
    <t>000 202 29999 13 0000 150</t>
  </si>
  <si>
    <t>Прочие субсидии бюджетам городских поселений</t>
  </si>
  <si>
    <t>000 202 25467 13 0000 150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</si>
  <si>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</si>
  <si>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бюджетам бюджетной системы Российской Федерации</t>
  </si>
  <si>
    <t>000 202 30024 0000 00 150</t>
  </si>
  <si>
    <t>Субвенции местным бюджетам на выполнение передаваемых полномочий субъектов Российской Федерации</t>
  </si>
  <si>
    <t>000 202 30024 13 0000 150</t>
  </si>
  <si>
    <t>Субвенции бюджетам городских поселений на выполнение передаваемых полномочий субъектов Российской Федерации</t>
  </si>
  <si>
    <t>000 202 35118 00 0000 150</t>
  </si>
  <si>
    <t>Субвенции бюджетам на осуществление первичного воинского учета на территориях, где отсутствуют военные коиссариаты</t>
  </si>
  <si>
    <t>000 202 35118 13 0000 150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</si>
  <si>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коиссариаты</t>
  </si>
  <si>
    <t>000 202 40000 00 0000 150</t>
  </si>
  <si>
    <t>000 202 49999 00 0000 150</t>
  </si>
  <si>
    <t>Прочие межбюджетные трансферты</t>
  </si>
  <si>
    <t>000 202 49999 13 0000 150</t>
  </si>
  <si>
    <t>000 113 00000 00 0000 000</t>
  </si>
  <si>
    <t>000 113 01000 00 0000 130</t>
  </si>
  <si>
    <t xml:space="preserve"> 000 202 29999 13 0000 151</t>
  </si>
  <si>
    <t>000 202 25000 00 0000 151</t>
  </si>
  <si>
    <t>Проект</t>
  </si>
  <si>
    <t>Отчёт о поступлении доходов бюджета МО "Обозерское" за 1 погугодие 2020 года</t>
  </si>
  <si>
    <t xml:space="preserve">       Приложение №2 к решению Совета депутатов МО "Обозерское" четвертого созыва от 3 ноября 2020 г. № 290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</si>
</sst>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174" fontId="6" fillId="0" borderId="12" xfId="0" applyNumberFormat="1" applyFont="1" applyBorder="1" applyAlignment="1">
      <alignment horizontal="right"/>
    </xf>
    <xf numFmtId="49" fontId="6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174" fontId="6" fillId="33" borderId="12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top" wrapText="1"/>
    </xf>
    <xf numFmtId="174" fontId="5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justify" vertical="distributed"/>
    </xf>
    <xf numFmtId="174" fontId="6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justify" vertical="distributed"/>
    </xf>
    <xf numFmtId="0" fontId="5" fillId="0" borderId="12" xfId="0" applyFont="1" applyBorder="1" applyAlignment="1">
      <alignment vertical="distributed" wrapText="1" readingOrder="1"/>
    </xf>
    <xf numFmtId="174" fontId="5" fillId="0" borderId="12" xfId="0" applyNumberFormat="1" applyFont="1" applyBorder="1" applyAlignment="1">
      <alignment horizontal="right"/>
    </xf>
    <xf numFmtId="49" fontId="46" fillId="0" borderId="2" xfId="35" applyFont="1" applyAlignment="1" applyProtection="1">
      <alignment horizontal="center"/>
      <protection/>
    </xf>
    <xf numFmtId="0" fontId="46" fillId="0" borderId="1" xfId="33" applyNumberFormat="1" applyFont="1" applyAlignment="1" applyProtection="1">
      <alignment wrapText="1"/>
      <protection/>
    </xf>
    <xf numFmtId="0" fontId="6" fillId="33" borderId="12" xfId="0" applyFont="1" applyFill="1" applyBorder="1" applyAlignment="1">
      <alignment horizontal="justify" vertical="distributed" wrapText="1"/>
    </xf>
    <xf numFmtId="0" fontId="46" fillId="0" borderId="1" xfId="33" applyNumberFormat="1" applyFont="1" applyAlignment="1" applyProtection="1">
      <alignment horizontal="left" wrapText="1"/>
      <protection/>
    </xf>
    <xf numFmtId="49" fontId="6" fillId="33" borderId="14" xfId="0" applyNumberFormat="1" applyFont="1" applyFill="1" applyBorder="1" applyAlignment="1">
      <alignment horizontal="center"/>
    </xf>
    <xf numFmtId="174" fontId="6" fillId="33" borderId="14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justify" vertical="distributed" wrapText="1"/>
    </xf>
    <xf numFmtId="0" fontId="6" fillId="0" borderId="0" xfId="0" applyFont="1" applyAlignment="1">
      <alignment horizontal="justify" vertical="distributed"/>
    </xf>
    <xf numFmtId="0" fontId="6" fillId="0" borderId="12" xfId="0" applyFont="1" applyBorder="1" applyAlignment="1">
      <alignment horizontal="justify" vertical="top" wrapText="1"/>
    </xf>
    <xf numFmtId="174" fontId="6" fillId="0" borderId="12" xfId="0" applyNumberFormat="1" applyFont="1" applyBorder="1" applyAlignment="1">
      <alignment horizontal="right" wrapText="1"/>
    </xf>
    <xf numFmtId="0" fontId="5" fillId="33" borderId="12" xfId="0" applyFont="1" applyFill="1" applyBorder="1" applyAlignment="1">
      <alignment horizontal="justify" vertical="distributed" wrapText="1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distributed" wrapText="1" readingOrder="1"/>
    </xf>
    <xf numFmtId="0" fontId="6" fillId="0" borderId="12" xfId="0" applyFont="1" applyBorder="1" applyAlignment="1">
      <alignment horizontal="justify" vertical="distributed"/>
    </xf>
    <xf numFmtId="0" fontId="6" fillId="0" borderId="12" xfId="0" applyFont="1" applyFill="1" applyBorder="1" applyAlignment="1">
      <alignment horizontal="justify"/>
    </xf>
    <xf numFmtId="49" fontId="46" fillId="0" borderId="2" xfId="36" applyNumberFormat="1" applyFont="1" applyFill="1" applyAlignment="1" applyProtection="1">
      <alignment horizontal="center"/>
      <protection/>
    </xf>
    <xf numFmtId="0" fontId="46" fillId="0" borderId="1" xfId="34" applyNumberFormat="1" applyFont="1" applyFill="1" applyAlignment="1" applyProtection="1">
      <alignment wrapText="1"/>
      <protection/>
    </xf>
    <xf numFmtId="0" fontId="6" fillId="0" borderId="12" xfId="0" applyFont="1" applyBorder="1" applyAlignment="1">
      <alignment horizontal="left" vertical="distributed" wrapText="1"/>
    </xf>
    <xf numFmtId="0" fontId="6" fillId="0" borderId="12" xfId="0" applyFont="1" applyBorder="1" applyAlignment="1">
      <alignment horizontal="justify" vertical="distributed" wrapText="1"/>
    </xf>
    <xf numFmtId="0" fontId="6" fillId="33" borderId="0" xfId="0" applyFont="1" applyFill="1" applyAlignment="1">
      <alignment horizontal="left" vertical="distributed"/>
    </xf>
    <xf numFmtId="49" fontId="5" fillId="0" borderId="12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left" vertical="distributed"/>
    </xf>
    <xf numFmtId="0" fontId="6" fillId="0" borderId="12" xfId="0" applyFont="1" applyBorder="1" applyAlignment="1">
      <alignment horizontal="left" vertical="top"/>
    </xf>
    <xf numFmtId="0" fontId="6" fillId="33" borderId="12" xfId="0" applyFont="1" applyFill="1" applyBorder="1" applyAlignment="1">
      <alignment horizontal="justify" vertical="distributed"/>
    </xf>
    <xf numFmtId="174" fontId="2" fillId="33" borderId="14" xfId="0" applyNumberFormat="1" applyFont="1" applyFill="1" applyBorder="1" applyAlignment="1">
      <alignment horizontal="right"/>
    </xf>
    <xf numFmtId="174" fontId="3" fillId="33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6" fillId="0" borderId="12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distributed" wrapText="1"/>
    </xf>
    <xf numFmtId="173" fontId="6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4" xfId="34"/>
    <cellStyle name="xl44" xfId="35"/>
    <cellStyle name="xl5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33.875" style="0" customWidth="1"/>
    <col min="2" max="2" width="56.125" style="0" customWidth="1"/>
    <col min="3" max="3" width="13.625" style="0" customWidth="1"/>
  </cols>
  <sheetData>
    <row r="1" ht="12.75">
      <c r="D1" t="s">
        <v>112</v>
      </c>
    </row>
    <row r="4" spans="1:3" ht="12.75">
      <c r="A4" s="55" t="s">
        <v>114</v>
      </c>
      <c r="B4" s="55"/>
      <c r="C4" s="55"/>
    </row>
    <row r="5" spans="1:3" ht="12.75">
      <c r="A5" s="56" t="s">
        <v>113</v>
      </c>
      <c r="B5" s="56"/>
      <c r="C5" s="56"/>
    </row>
    <row r="6" spans="1:3" ht="12.75">
      <c r="A6" s="2" t="s">
        <v>0</v>
      </c>
      <c r="B6" s="2" t="s">
        <v>1</v>
      </c>
      <c r="C6" s="2" t="s">
        <v>2</v>
      </c>
    </row>
    <row r="7" spans="1:3" ht="12.75">
      <c r="A7" s="3" t="s">
        <v>54</v>
      </c>
      <c r="B7" s="4" t="s">
        <v>12</v>
      </c>
      <c r="C7" s="5">
        <f>SUM(C8+C10+C12+C17+C19+C29+C34+C36+C26)</f>
        <v>7762</v>
      </c>
    </row>
    <row r="8" spans="1:3" ht="12.75">
      <c r="A8" s="6" t="s">
        <v>55</v>
      </c>
      <c r="B8" s="7" t="s">
        <v>10</v>
      </c>
      <c r="C8" s="8">
        <f>C9</f>
        <v>4650.7</v>
      </c>
    </row>
    <row r="9" spans="1:3" ht="13.5" thickBot="1">
      <c r="A9" s="6" t="s">
        <v>56</v>
      </c>
      <c r="B9" s="9" t="s">
        <v>3</v>
      </c>
      <c r="C9" s="10">
        <v>4650.7</v>
      </c>
    </row>
    <row r="10" spans="1:3" ht="24.75" thickBot="1">
      <c r="A10" s="11" t="s">
        <v>57</v>
      </c>
      <c r="B10" s="12" t="s">
        <v>24</v>
      </c>
      <c r="C10" s="13">
        <f>C11</f>
        <v>469</v>
      </c>
    </row>
    <row r="11" spans="1:3" ht="24">
      <c r="A11" s="11" t="s">
        <v>58</v>
      </c>
      <c r="B11" s="14" t="s">
        <v>25</v>
      </c>
      <c r="C11" s="15">
        <v>469</v>
      </c>
    </row>
    <row r="12" spans="1:3" ht="12.75">
      <c r="A12" s="11" t="s">
        <v>59</v>
      </c>
      <c r="B12" s="16" t="s">
        <v>4</v>
      </c>
      <c r="C12" s="13">
        <f>SUM(C13+C14)</f>
        <v>527.6999999999999</v>
      </c>
    </row>
    <row r="13" spans="1:3" ht="12.75">
      <c r="A13" s="11" t="s">
        <v>60</v>
      </c>
      <c r="B13" s="17" t="s">
        <v>13</v>
      </c>
      <c r="C13" s="15">
        <v>-90.1</v>
      </c>
    </row>
    <row r="14" spans="1:3" ht="12.75">
      <c r="A14" s="11" t="s">
        <v>61</v>
      </c>
      <c r="B14" s="17" t="s">
        <v>5</v>
      </c>
      <c r="C14" s="15">
        <f>C15+C16</f>
        <v>617.8</v>
      </c>
    </row>
    <row r="15" spans="1:3" ht="24">
      <c r="A15" s="11" t="s">
        <v>62</v>
      </c>
      <c r="B15" s="18" t="s">
        <v>28</v>
      </c>
      <c r="C15" s="15">
        <v>86.9</v>
      </c>
    </row>
    <row r="16" spans="1:3" ht="24">
      <c r="A16" s="11" t="s">
        <v>63</v>
      </c>
      <c r="B16" s="18" t="s">
        <v>27</v>
      </c>
      <c r="C16" s="15">
        <v>530.9</v>
      </c>
    </row>
    <row r="17" spans="1:3" ht="12.75">
      <c r="A17" s="11" t="s">
        <v>64</v>
      </c>
      <c r="B17" s="16" t="s">
        <v>7</v>
      </c>
      <c r="C17" s="13">
        <f>C18</f>
        <v>15.5</v>
      </c>
    </row>
    <row r="18" spans="1:3" ht="48">
      <c r="A18" s="11" t="s">
        <v>65</v>
      </c>
      <c r="B18" s="14" t="s">
        <v>47</v>
      </c>
      <c r="C18" s="15">
        <v>15.5</v>
      </c>
    </row>
    <row r="19" spans="1:3" ht="24">
      <c r="A19" s="3" t="s">
        <v>66</v>
      </c>
      <c r="B19" s="19" t="s">
        <v>6</v>
      </c>
      <c r="C19" s="20">
        <f>C20+C25</f>
        <v>1879.4</v>
      </c>
    </row>
    <row r="20" spans="1:3" ht="60">
      <c r="A20" s="21" t="s">
        <v>67</v>
      </c>
      <c r="B20" s="22" t="s">
        <v>46</v>
      </c>
      <c r="C20" s="5">
        <f>C21+C22+C23</f>
        <v>709</v>
      </c>
    </row>
    <row r="21" spans="1:3" ht="60">
      <c r="A21" s="6" t="s">
        <v>68</v>
      </c>
      <c r="B21" s="23" t="s">
        <v>29</v>
      </c>
      <c r="C21" s="10">
        <v>310.5</v>
      </c>
    </row>
    <row r="22" spans="1:3" ht="48">
      <c r="A22" s="21" t="s">
        <v>69</v>
      </c>
      <c r="B22" s="24" t="s">
        <v>45</v>
      </c>
      <c r="C22" s="10">
        <v>213.6</v>
      </c>
    </row>
    <row r="23" spans="1:3" ht="48">
      <c r="A23" s="6" t="s">
        <v>70</v>
      </c>
      <c r="B23" s="23" t="s">
        <v>30</v>
      </c>
      <c r="C23" s="10">
        <v>184.9</v>
      </c>
    </row>
    <row r="24" spans="1:3" ht="12.75" hidden="1">
      <c r="A24" s="21"/>
      <c r="B24" s="24"/>
      <c r="C24" s="10"/>
    </row>
    <row r="25" spans="1:3" ht="60">
      <c r="A25" s="25" t="s">
        <v>71</v>
      </c>
      <c r="B25" s="41" t="s">
        <v>31</v>
      </c>
      <c r="C25" s="26">
        <v>1170.4</v>
      </c>
    </row>
    <row r="26" spans="1:3" ht="24">
      <c r="A26" s="42" t="s">
        <v>108</v>
      </c>
      <c r="B26" s="43" t="s">
        <v>52</v>
      </c>
      <c r="C26" s="46">
        <f>C27</f>
        <v>1</v>
      </c>
    </row>
    <row r="27" spans="1:3" ht="12.75">
      <c r="A27" s="3" t="s">
        <v>109</v>
      </c>
      <c r="B27" s="44" t="s">
        <v>53</v>
      </c>
      <c r="C27" s="47">
        <v>1</v>
      </c>
    </row>
    <row r="28" spans="1:3" ht="12.75" hidden="1">
      <c r="A28" s="6"/>
      <c r="B28" s="45"/>
      <c r="C28" s="10"/>
    </row>
    <row r="29" spans="1:3" ht="12.75">
      <c r="A29" s="3" t="s">
        <v>72</v>
      </c>
      <c r="B29" s="27" t="s">
        <v>14</v>
      </c>
      <c r="C29" s="20">
        <f>C32+C31+C30+C33</f>
        <v>85.8</v>
      </c>
    </row>
    <row r="30" spans="1:3" ht="60" hidden="1">
      <c r="A30" s="3" t="s">
        <v>36</v>
      </c>
      <c r="B30" s="28" t="s">
        <v>37</v>
      </c>
      <c r="C30" s="5">
        <v>0</v>
      </c>
    </row>
    <row r="31" spans="1:3" ht="60" hidden="1">
      <c r="A31" s="3" t="s">
        <v>33</v>
      </c>
      <c r="B31" s="29" t="s">
        <v>32</v>
      </c>
      <c r="C31" s="30">
        <v>0</v>
      </c>
    </row>
    <row r="32" spans="1:3" ht="36">
      <c r="A32" s="3" t="s">
        <v>73</v>
      </c>
      <c r="B32" s="23" t="s">
        <v>34</v>
      </c>
      <c r="C32" s="10">
        <v>85.8</v>
      </c>
    </row>
    <row r="33" spans="1:3" ht="36" hidden="1">
      <c r="A33" s="3" t="s">
        <v>43</v>
      </c>
      <c r="B33" s="28" t="s">
        <v>44</v>
      </c>
      <c r="C33" s="10">
        <v>0</v>
      </c>
    </row>
    <row r="34" spans="1:3" ht="12.75">
      <c r="A34" s="3" t="s">
        <v>74</v>
      </c>
      <c r="B34" s="31" t="s">
        <v>35</v>
      </c>
      <c r="C34" s="8">
        <f>C35</f>
        <v>77.8</v>
      </c>
    </row>
    <row r="35" spans="1:3" ht="72">
      <c r="A35" s="32" t="s">
        <v>75</v>
      </c>
      <c r="B35" s="29" t="s">
        <v>76</v>
      </c>
      <c r="C35" s="10">
        <v>77.8</v>
      </c>
    </row>
    <row r="36" spans="1:3" ht="12.75">
      <c r="A36" s="3" t="s">
        <v>77</v>
      </c>
      <c r="B36" s="31" t="s">
        <v>39</v>
      </c>
      <c r="C36" s="8">
        <f>C37</f>
        <v>55.1</v>
      </c>
    </row>
    <row r="37" spans="1:3" ht="12.75">
      <c r="A37" s="3" t="s">
        <v>78</v>
      </c>
      <c r="B37" s="23" t="s">
        <v>40</v>
      </c>
      <c r="C37" s="10">
        <v>55.1</v>
      </c>
    </row>
    <row r="38" spans="1:3" ht="12.75">
      <c r="A38" s="3" t="s">
        <v>79</v>
      </c>
      <c r="B38" s="2" t="s">
        <v>8</v>
      </c>
      <c r="C38" s="20">
        <f>C39</f>
        <v>3091.5999999999995</v>
      </c>
    </row>
    <row r="39" spans="1:3" ht="24">
      <c r="A39" s="33" t="s">
        <v>50</v>
      </c>
      <c r="B39" s="34" t="s">
        <v>11</v>
      </c>
      <c r="C39" s="5">
        <f>C40+C43+C51+C56</f>
        <v>3091.5999999999995</v>
      </c>
    </row>
    <row r="40" spans="1:3" ht="12.75">
      <c r="A40" s="3" t="s">
        <v>80</v>
      </c>
      <c r="B40" s="35" t="s">
        <v>81</v>
      </c>
      <c r="C40" s="20">
        <f>C41</f>
        <v>534.2</v>
      </c>
    </row>
    <row r="41" spans="1:3" ht="12.75">
      <c r="A41" s="3" t="s">
        <v>82</v>
      </c>
      <c r="B41" s="35" t="s">
        <v>48</v>
      </c>
      <c r="C41" s="5">
        <f>C42</f>
        <v>534.2</v>
      </c>
    </row>
    <row r="42" spans="1:3" ht="24">
      <c r="A42" s="3" t="s">
        <v>83</v>
      </c>
      <c r="B42" s="35" t="s">
        <v>84</v>
      </c>
      <c r="C42" s="5">
        <v>534.2</v>
      </c>
    </row>
    <row r="43" spans="1:3" ht="24">
      <c r="A43" s="11" t="s">
        <v>49</v>
      </c>
      <c r="B43" s="18" t="s">
        <v>18</v>
      </c>
      <c r="C43" s="13">
        <f>C44+C46+C50</f>
        <v>2316.7</v>
      </c>
    </row>
    <row r="44" spans="1:3" ht="24">
      <c r="A44" s="11" t="s">
        <v>85</v>
      </c>
      <c r="B44" s="18" t="s">
        <v>86</v>
      </c>
      <c r="C44" s="15">
        <f>C45</f>
        <v>0</v>
      </c>
    </row>
    <row r="45" spans="1:3" ht="24">
      <c r="A45" s="11" t="s">
        <v>87</v>
      </c>
      <c r="B45" s="18" t="s">
        <v>88</v>
      </c>
      <c r="C45" s="15">
        <v>0</v>
      </c>
    </row>
    <row r="46" spans="1:3" ht="12.75">
      <c r="A46" s="11" t="s">
        <v>89</v>
      </c>
      <c r="B46" s="36" t="s">
        <v>90</v>
      </c>
      <c r="C46" s="13">
        <f>C49</f>
        <v>1869.7</v>
      </c>
    </row>
    <row r="47" spans="1:3" ht="36" hidden="1">
      <c r="A47" s="11" t="s">
        <v>111</v>
      </c>
      <c r="B47" s="18" t="s">
        <v>41</v>
      </c>
      <c r="C47" s="15">
        <v>0</v>
      </c>
    </row>
    <row r="48" spans="1:3" ht="12.75" hidden="1">
      <c r="A48" s="37" t="s">
        <v>110</v>
      </c>
      <c r="B48" s="38" t="s">
        <v>42</v>
      </c>
      <c r="C48" s="15">
        <v>0</v>
      </c>
    </row>
    <row r="49" spans="1:3" ht="12.75">
      <c r="A49" s="37" t="s">
        <v>91</v>
      </c>
      <c r="B49" s="38" t="s">
        <v>92</v>
      </c>
      <c r="C49" s="15">
        <v>1869.7</v>
      </c>
    </row>
    <row r="50" spans="1:3" ht="36">
      <c r="A50" s="37" t="s">
        <v>93</v>
      </c>
      <c r="B50" s="38" t="s">
        <v>94</v>
      </c>
      <c r="C50" s="15">
        <v>447</v>
      </c>
    </row>
    <row r="51" spans="1:3" ht="12.75">
      <c r="A51" s="37" t="s">
        <v>51</v>
      </c>
      <c r="B51" s="38" t="s">
        <v>95</v>
      </c>
      <c r="C51" s="13">
        <f>C52+C54</f>
        <v>240.7</v>
      </c>
    </row>
    <row r="52" spans="1:3" ht="24">
      <c r="A52" s="37" t="s">
        <v>96</v>
      </c>
      <c r="B52" s="38" t="s">
        <v>97</v>
      </c>
      <c r="C52" s="15">
        <f>C53</f>
        <v>38.8</v>
      </c>
    </row>
    <row r="53" spans="1:3" ht="24">
      <c r="A53" s="37" t="s">
        <v>98</v>
      </c>
      <c r="B53" s="38" t="s">
        <v>99</v>
      </c>
      <c r="C53" s="15">
        <v>38.8</v>
      </c>
    </row>
    <row r="54" spans="1:3" ht="24">
      <c r="A54" s="37" t="s">
        <v>100</v>
      </c>
      <c r="B54" s="38" t="s">
        <v>101</v>
      </c>
      <c r="C54" s="15">
        <f>C55</f>
        <v>201.9</v>
      </c>
    </row>
    <row r="55" spans="1:3" ht="24">
      <c r="A55" s="37" t="s">
        <v>102</v>
      </c>
      <c r="B55" s="38" t="s">
        <v>103</v>
      </c>
      <c r="C55" s="15">
        <v>201.9</v>
      </c>
    </row>
    <row r="56" spans="1:3" ht="12.75" hidden="1">
      <c r="A56" s="37" t="s">
        <v>104</v>
      </c>
      <c r="B56" s="38" t="s">
        <v>15</v>
      </c>
      <c r="C56" s="15">
        <f>C57</f>
        <v>0</v>
      </c>
    </row>
    <row r="57" spans="1:3" ht="12.75" hidden="1">
      <c r="A57" s="37" t="s">
        <v>105</v>
      </c>
      <c r="B57" s="38" t="s">
        <v>106</v>
      </c>
      <c r="C57" s="15">
        <f>C58</f>
        <v>0</v>
      </c>
    </row>
    <row r="58" spans="1:3" ht="24" hidden="1">
      <c r="A58" s="11" t="s">
        <v>107</v>
      </c>
      <c r="B58" s="48" t="s">
        <v>38</v>
      </c>
      <c r="C58" s="13"/>
    </row>
    <row r="59" spans="1:3" ht="12.75" hidden="1">
      <c r="A59" s="50" t="s">
        <v>104</v>
      </c>
      <c r="B59" s="49" t="s">
        <v>15</v>
      </c>
      <c r="C59" s="13">
        <f>C60</f>
        <v>0</v>
      </c>
    </row>
    <row r="60" spans="1:3" ht="24" hidden="1">
      <c r="A60" s="32" t="s">
        <v>104</v>
      </c>
      <c r="B60" s="39" t="s">
        <v>38</v>
      </c>
      <c r="C60" s="10">
        <v>0</v>
      </c>
    </row>
    <row r="61" spans="1:3" ht="48" hidden="1">
      <c r="A61" s="51" t="s">
        <v>19</v>
      </c>
      <c r="B61" s="39" t="s">
        <v>23</v>
      </c>
      <c r="C61" s="10">
        <f>C62</f>
        <v>0</v>
      </c>
    </row>
    <row r="62" spans="1:3" ht="36" hidden="1">
      <c r="A62" s="52" t="s">
        <v>26</v>
      </c>
      <c r="B62" s="35" t="s">
        <v>20</v>
      </c>
      <c r="C62" s="10">
        <v>0</v>
      </c>
    </row>
    <row r="63" spans="1:3" ht="24" hidden="1">
      <c r="A63" s="53" t="s">
        <v>21</v>
      </c>
      <c r="B63" s="40" t="s">
        <v>22</v>
      </c>
      <c r="C63" s="10">
        <f>C64</f>
        <v>0</v>
      </c>
    </row>
    <row r="64" spans="1:3" ht="36" hidden="1">
      <c r="A64" s="3" t="s">
        <v>17</v>
      </c>
      <c r="B64" s="40" t="s">
        <v>16</v>
      </c>
      <c r="C64" s="10">
        <v>0</v>
      </c>
    </row>
    <row r="65" spans="1:3" ht="12.75">
      <c r="A65" s="54"/>
      <c r="B65" s="2" t="s">
        <v>9</v>
      </c>
      <c r="C65" s="8">
        <f>C7+C38</f>
        <v>10853.599999999999</v>
      </c>
    </row>
    <row r="66" ht="12.75">
      <c r="B66" s="1"/>
    </row>
    <row r="67" spans="1:2" ht="12.75">
      <c r="A67" s="1"/>
      <c r="B67" s="1"/>
    </row>
  </sheetData>
  <sheetProtection/>
  <mergeCells count="2">
    <mergeCell ref="A4:C4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2020-04-29T08:58:01Z</cp:lastPrinted>
  <dcterms:created xsi:type="dcterms:W3CDTF">2007-10-25T06:20:37Z</dcterms:created>
  <dcterms:modified xsi:type="dcterms:W3CDTF">2020-11-06T07:00:15Z</dcterms:modified>
  <cp:category/>
  <cp:version/>
  <cp:contentType/>
  <cp:contentStatus/>
</cp:coreProperties>
</file>