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96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<sst xmlns="http://schemas.openxmlformats.org/spreadsheetml/2006/main" count="88" uniqueCount="55">
  <si>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</si>
  <si>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</si>
  <si>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</si>
  <si>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</si>
  <si>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</si>
  <si>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</si>
  <si>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</si>
  <si>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Другие вопросы в области национальной экономики</t>
  </si>
  <si>
    <t>Жилищно- 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</si>
  <si>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</si>
  <si>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</si>
  <si>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</si>
  <si>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Культура </t>
  </si>
  <si>
    <t>Физическая культура и спорт</t>
  </si>
  <si>
    <t>В С Е Г О :</t>
  </si>
  <si>
    <t>Раздел</t>
  </si>
  <si>
    <t>01</t>
  </si>
  <si>
    <t>04</t>
  </si>
  <si>
    <t>05</t>
  </si>
  <si>
    <t>08</t>
  </si>
  <si>
    <t>09</t>
  </si>
  <si>
    <t>02</t>
  </si>
  <si>
    <t>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</si>
  <si>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</si>
  <si>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</si>
  <si>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</si>
  <si>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11</t>
  </si>
  <si>
    <t>Обслуживание государственного и муниципального долга</t>
  </si>
  <si>
    <t>13</t>
  </si>
  <si>
    <t>Другие общегосударственные вопросы</t>
  </si>
  <si>
    <t>Дорожное хозяйство(дорожные фонды)</t>
  </si>
  <si>
    <t>Культура, кинематография</t>
  </si>
  <si>
    <t>Обслуживание 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</si>
  <si>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</si>
  <si>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</si>
  <si>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Другие вопросы в области социальной политике</t>
  </si>
  <si>
    <t>10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</si>
  <si>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</si>
  <si>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</si>
  <si>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</si>
  <si>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Массовый спорт</t>
  </si>
  <si>
    <t xml:space="preserve">Распределение бюджетных ассигнований из бюджета МО "Обозерское" </t>
  </si>
  <si>
    <t>Проект</t>
  </si>
  <si>
    <t>четвертого созыва</t>
  </si>
  <si>
    <t xml:space="preserve">муниципального образования "Обозерское"  </t>
  </si>
  <si>
    <t xml:space="preserve">Плесецкого муниципального района Архангельской области </t>
  </si>
  <si>
    <t xml:space="preserve"> от _______ 2020 г. № _____</t>
  </si>
  <si>
    <t>Сумма, тыс. рублей</t>
  </si>
  <si>
    <t>2021 год</t>
  </si>
  <si>
    <t>2022 год</t>
  </si>
  <si>
    <t>2023 год</t>
  </si>
  <si>
    <t>Подраздел</t>
  </si>
  <si>
    <t xml:space="preserve">Приложение №8
к решению Совета (Собрания) депутатов 
муниципального образования
«_________________________»
Приложение № 3 </t>
  </si>
  <si>
    <t>по разделам и подразделам классификации  расходов бюджетов на 2021 год и плановый период 2022-2023 года</t>
  </si>
  <si>
    <t>к решению Совета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</si>
</sst>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44" fillId="0" borderId="0" xfId="0" applyFont="1" applyFill="1" applyAlignment="1">
      <alignment horizontal="left" vertical="center" indent="1"/>
    </xf>
    <xf numFmtId="49" fontId="44" fillId="0" borderId="0" xfId="0" applyNumberFormat="1" applyFont="1" applyFill="1" applyAlignment="1">
      <alignment horizontal="left" vertical="center" inden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1" fontId="6" fillId="0" borderId="10" xfId="60" applyFont="1" applyBorder="1" applyAlignment="1">
      <alignment/>
    </xf>
    <xf numFmtId="171" fontId="6" fillId="0" borderId="10" xfId="60" applyFont="1" applyBorder="1" applyAlignment="1">
      <alignment horizontal="center"/>
    </xf>
    <xf numFmtId="171" fontId="6" fillId="0" borderId="10" xfId="60" applyFont="1" applyBorder="1" applyAlignment="1">
      <alignment/>
    </xf>
    <xf numFmtId="43" fontId="6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 vertical="distributed" wrapText="1"/>
    </xf>
    <xf numFmtId="0" fontId="6" fillId="0" borderId="11" xfId="0" applyFont="1" applyBorder="1" applyAlignment="1">
      <alignment horizontal="left" vertical="distributed" wrapText="1"/>
    </xf>
    <xf numFmtId="0" fontId="6" fillId="0" borderId="12" xfId="0" applyFont="1" applyBorder="1" applyAlignment="1">
      <alignment horizontal="left" vertical="distributed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justify" vertical="distributed"/>
    </xf>
    <xf numFmtId="0" fontId="5" fillId="0" borderId="12" xfId="0" applyFont="1" applyBorder="1" applyAlignment="1">
      <alignment horizontal="justify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2" max="2" width="50.75390625" style="0" customWidth="1"/>
    <col min="4" max="4" width="13.625" style="0" customWidth="1"/>
    <col min="5" max="5" width="14.625" style="0" customWidth="1"/>
    <col min="6" max="6" width="11.25390625" style="0" customWidth="1"/>
    <col min="7" max="7" width="11.00390625" style="0" customWidth="1"/>
  </cols>
  <sheetData>
    <row r="1" spans="1:7" ht="15.75" customHeight="1">
      <c r="A1" s="1" t="s">
        <v>42</v>
      </c>
      <c r="B1" s="2"/>
      <c r="C1" s="3"/>
      <c r="D1" s="4"/>
      <c r="E1" s="25" t="s">
        <v>52</v>
      </c>
      <c r="F1" s="25"/>
      <c r="G1" s="25"/>
    </row>
    <row r="2" spans="1:7" ht="15.75" customHeight="1">
      <c r="A2" s="1"/>
      <c r="B2" s="2"/>
      <c r="C2" s="3"/>
      <c r="D2" s="4"/>
      <c r="E2" s="25" t="s">
        <v>54</v>
      </c>
      <c r="F2" s="25"/>
      <c r="G2" s="25"/>
    </row>
    <row r="3" spans="1:7" ht="15.75">
      <c r="A3" s="1"/>
      <c r="B3" s="2"/>
      <c r="C3" s="3"/>
      <c r="D3" s="26" t="s">
        <v>43</v>
      </c>
      <c r="E3" s="26"/>
      <c r="F3" s="26"/>
      <c r="G3" s="26"/>
    </row>
    <row r="4" spans="1:7" ht="15.75" customHeight="1">
      <c r="A4" s="1"/>
      <c r="B4" s="5"/>
      <c r="C4" s="6"/>
      <c r="D4" s="25" t="s">
        <v>44</v>
      </c>
      <c r="E4" s="25"/>
      <c r="F4" s="25"/>
      <c r="G4" s="25"/>
    </row>
    <row r="5" spans="1:7" ht="15.75" customHeight="1">
      <c r="A5" s="1"/>
      <c r="B5" s="5"/>
      <c r="C5" s="6"/>
      <c r="D5" s="25" t="s">
        <v>45</v>
      </c>
      <c r="E5" s="25"/>
      <c r="F5" s="25"/>
      <c r="G5" s="25"/>
    </row>
    <row r="6" spans="1:7" ht="15.75">
      <c r="A6" s="1"/>
      <c r="B6" s="5"/>
      <c r="C6" s="6"/>
      <c r="D6" s="8"/>
      <c r="E6" s="27" t="s">
        <v>46</v>
      </c>
      <c r="F6" s="27"/>
      <c r="G6" s="27"/>
    </row>
    <row r="7" spans="1:9" ht="15.75">
      <c r="A7" s="1"/>
      <c r="B7" s="5"/>
      <c r="C7" s="6"/>
      <c r="D7" s="5"/>
      <c r="E7" s="7"/>
      <c r="F7" s="8"/>
      <c r="G7" s="9"/>
      <c r="H7" s="9"/>
      <c r="I7" s="9"/>
    </row>
    <row r="9" spans="1:7" ht="15.75" customHeight="1">
      <c r="A9" s="34" t="s">
        <v>41</v>
      </c>
      <c r="B9" s="34"/>
      <c r="C9" s="34"/>
      <c r="D9" s="34"/>
      <c r="E9" s="34"/>
      <c r="F9" s="34"/>
      <c r="G9" s="34"/>
    </row>
    <row r="10" spans="1:5" ht="24.75" customHeight="1">
      <c r="A10" s="23" t="s">
        <v>53</v>
      </c>
      <c r="B10" s="23"/>
      <c r="C10" s="23"/>
      <c r="D10" s="23"/>
      <c r="E10" s="11"/>
    </row>
    <row r="11" spans="1:5" ht="15.75">
      <c r="A11" s="34"/>
      <c r="B11" s="34"/>
      <c r="C11" s="34"/>
      <c r="D11" s="34"/>
      <c r="E11" s="11"/>
    </row>
    <row r="13" spans="1:7" ht="25.5" customHeight="1">
      <c r="A13" s="33" t="s">
        <v>0</v>
      </c>
      <c r="B13" s="33"/>
      <c r="C13" s="33" t="s">
        <v>15</v>
      </c>
      <c r="D13" s="35" t="s">
        <v>51</v>
      </c>
      <c r="E13" s="24" t="s">
        <v>47</v>
      </c>
      <c r="F13" s="24"/>
      <c r="G13" s="24"/>
    </row>
    <row r="14" spans="1:7" ht="12.75">
      <c r="A14" s="33"/>
      <c r="B14" s="33"/>
      <c r="C14" s="33"/>
      <c r="D14" s="35"/>
      <c r="E14" s="10" t="s">
        <v>48</v>
      </c>
      <c r="F14" s="10" t="s">
        <v>49</v>
      </c>
      <c r="G14" s="10" t="s">
        <v>50</v>
      </c>
    </row>
    <row r="15" spans="1:7" ht="12.75">
      <c r="A15" s="33">
        <v>1</v>
      </c>
      <c r="B15" s="33"/>
      <c r="C15" s="12">
        <v>2</v>
      </c>
      <c r="D15" s="12">
        <v>3</v>
      </c>
      <c r="E15" s="12">
        <v>4</v>
      </c>
      <c r="F15" s="12">
        <v>5</v>
      </c>
      <c r="G15" s="12">
        <v>6</v>
      </c>
    </row>
    <row r="16" spans="1:7" ht="12.75">
      <c r="A16" s="13" t="s">
        <v>1</v>
      </c>
      <c r="B16" s="13"/>
      <c r="C16" s="14" t="s">
        <v>16</v>
      </c>
      <c r="D16" s="14"/>
      <c r="E16" s="21">
        <f>E17+E18+E19+E20+E21+E22</f>
        <v>7837.5</v>
      </c>
      <c r="F16" s="21">
        <f>F17+F18+F19+F20+F21+F22</f>
        <v>7885.699999999999</v>
      </c>
      <c r="G16" s="21">
        <f>G17+G18+G19+G20+G21+G22</f>
        <v>7819.699999999999</v>
      </c>
    </row>
    <row r="17" spans="1:7" ht="27" customHeight="1">
      <c r="A17" s="30" t="s">
        <v>2</v>
      </c>
      <c r="B17" s="30"/>
      <c r="C17" s="16" t="s">
        <v>16</v>
      </c>
      <c r="D17" s="16" t="s">
        <v>21</v>
      </c>
      <c r="E17" s="19">
        <v>810.8</v>
      </c>
      <c r="F17" s="19">
        <v>810.8</v>
      </c>
      <c r="G17" s="19">
        <v>810.8</v>
      </c>
    </row>
    <row r="18" spans="1:7" ht="41.25" customHeight="1">
      <c r="A18" s="30" t="s">
        <v>3</v>
      </c>
      <c r="B18" s="30"/>
      <c r="C18" s="16" t="s">
        <v>16</v>
      </c>
      <c r="D18" s="16" t="s">
        <v>22</v>
      </c>
      <c r="E18" s="19">
        <v>381.9</v>
      </c>
      <c r="F18" s="19">
        <v>381.9</v>
      </c>
      <c r="G18" s="19">
        <v>381.9</v>
      </c>
    </row>
    <row r="19" spans="1:7" ht="40.5" customHeight="1">
      <c r="A19" s="30" t="s">
        <v>4</v>
      </c>
      <c r="B19" s="30"/>
      <c r="C19" s="16" t="s">
        <v>16</v>
      </c>
      <c r="D19" s="16" t="s">
        <v>17</v>
      </c>
      <c r="E19" s="19">
        <v>6079.099999999999</v>
      </c>
      <c r="F19" s="19">
        <v>6079.099999999999</v>
      </c>
      <c r="G19" s="19">
        <v>6079.099999999999</v>
      </c>
    </row>
    <row r="20" spans="1:7" ht="30" customHeight="1">
      <c r="A20" s="31" t="s">
        <v>38</v>
      </c>
      <c r="B20" s="32"/>
      <c r="C20" s="16" t="s">
        <v>16</v>
      </c>
      <c r="D20" s="16" t="s">
        <v>37</v>
      </c>
      <c r="E20" s="20">
        <v>15.3</v>
      </c>
      <c r="F20" s="20">
        <v>15.3</v>
      </c>
      <c r="G20" s="20">
        <v>15.3</v>
      </c>
    </row>
    <row r="21" spans="1:7" ht="12.75">
      <c r="A21" s="28" t="s">
        <v>5</v>
      </c>
      <c r="B21" s="29"/>
      <c r="C21" s="16" t="s">
        <v>16</v>
      </c>
      <c r="D21" s="16" t="s">
        <v>26</v>
      </c>
      <c r="E21" s="20">
        <v>10</v>
      </c>
      <c r="F21" s="20">
        <v>10</v>
      </c>
      <c r="G21" s="20">
        <v>10</v>
      </c>
    </row>
    <row r="22" spans="1:7" ht="12.75">
      <c r="A22" s="28" t="s">
        <v>29</v>
      </c>
      <c r="B22" s="29"/>
      <c r="C22" s="16" t="s">
        <v>16</v>
      </c>
      <c r="D22" s="16" t="s">
        <v>28</v>
      </c>
      <c r="E22" s="19">
        <v>540.4000000000001</v>
      </c>
      <c r="F22" s="19">
        <v>588.5999999999999</v>
      </c>
      <c r="G22" s="19">
        <v>522.5999999999999</v>
      </c>
    </row>
    <row r="23" spans="1:7" ht="12.75">
      <c r="A23" s="36" t="s">
        <v>23</v>
      </c>
      <c r="B23" s="37"/>
      <c r="C23" s="14" t="s">
        <v>21</v>
      </c>
      <c r="D23" s="14"/>
      <c r="E23" s="18">
        <f>E24</f>
        <v>428.5</v>
      </c>
      <c r="F23" s="18">
        <f>F24</f>
        <v>433</v>
      </c>
      <c r="G23" s="18">
        <f>G24</f>
        <v>450.2</v>
      </c>
    </row>
    <row r="24" spans="1:7" ht="12.75">
      <c r="A24" s="28" t="s">
        <v>24</v>
      </c>
      <c r="B24" s="37"/>
      <c r="C24" s="16" t="s">
        <v>21</v>
      </c>
      <c r="D24" s="16" t="s">
        <v>22</v>
      </c>
      <c r="E24" s="18">
        <v>428.5</v>
      </c>
      <c r="F24" s="18">
        <v>433</v>
      </c>
      <c r="G24" s="18">
        <v>450.2</v>
      </c>
    </row>
    <row r="25" spans="1:7" ht="21" customHeight="1">
      <c r="A25" s="38" t="s">
        <v>25</v>
      </c>
      <c r="B25" s="39"/>
      <c r="C25" s="14" t="s">
        <v>22</v>
      </c>
      <c r="D25" s="16"/>
      <c r="E25" s="21">
        <f>E26+E27</f>
        <v>200</v>
      </c>
      <c r="F25" s="21">
        <f>F26+F27</f>
        <v>69.1</v>
      </c>
      <c r="G25" s="21">
        <f>G26+G27</f>
        <v>110.6</v>
      </c>
    </row>
    <row r="26" spans="1:7" ht="28.5" customHeight="1" hidden="1">
      <c r="A26" s="31" t="s">
        <v>33</v>
      </c>
      <c r="B26" s="32"/>
      <c r="C26" s="16" t="s">
        <v>22</v>
      </c>
      <c r="D26" s="16" t="s">
        <v>20</v>
      </c>
      <c r="E26" s="15"/>
      <c r="F26" s="15"/>
      <c r="G26" s="15"/>
    </row>
    <row r="27" spans="1:7" ht="24" customHeight="1">
      <c r="A27" s="31" t="s">
        <v>39</v>
      </c>
      <c r="B27" s="32"/>
      <c r="C27" s="16" t="s">
        <v>22</v>
      </c>
      <c r="D27" s="16" t="s">
        <v>36</v>
      </c>
      <c r="E27" s="18">
        <v>200</v>
      </c>
      <c r="F27" s="18">
        <v>69.1</v>
      </c>
      <c r="G27" s="18">
        <v>110.6</v>
      </c>
    </row>
    <row r="28" spans="1:7" ht="12.75">
      <c r="A28" s="36" t="s">
        <v>6</v>
      </c>
      <c r="B28" s="37"/>
      <c r="C28" s="14" t="s">
        <v>17</v>
      </c>
      <c r="D28" s="14"/>
      <c r="E28" s="21">
        <f>E29+E30</f>
        <v>2267</v>
      </c>
      <c r="F28" s="21">
        <f>F29+F30</f>
        <v>1369.6</v>
      </c>
      <c r="G28" s="21">
        <f>G29+G30</f>
        <v>1390.6</v>
      </c>
    </row>
    <row r="29" spans="1:7" ht="12.75">
      <c r="A29" s="28" t="s">
        <v>30</v>
      </c>
      <c r="B29" s="29"/>
      <c r="C29" s="16" t="s">
        <v>17</v>
      </c>
      <c r="D29" s="16" t="s">
        <v>20</v>
      </c>
      <c r="E29" s="18">
        <v>2076</v>
      </c>
      <c r="F29" s="18">
        <v>1319.6</v>
      </c>
      <c r="G29" s="18">
        <v>1319.6</v>
      </c>
    </row>
    <row r="30" spans="1:7" ht="12.75">
      <c r="A30" s="15" t="s">
        <v>7</v>
      </c>
      <c r="B30" s="15"/>
      <c r="C30" s="16" t="s">
        <v>17</v>
      </c>
      <c r="D30" s="16">
        <v>12</v>
      </c>
      <c r="E30" s="18">
        <v>191</v>
      </c>
      <c r="F30" s="18">
        <v>50</v>
      </c>
      <c r="G30" s="18">
        <v>71</v>
      </c>
    </row>
    <row r="31" spans="1:7" ht="12.75">
      <c r="A31" s="13" t="s">
        <v>8</v>
      </c>
      <c r="B31" s="13"/>
      <c r="C31" s="14" t="s">
        <v>18</v>
      </c>
      <c r="D31" s="14"/>
      <c r="E31" s="21">
        <f>E32+E33+E34</f>
        <v>6684.6</v>
      </c>
      <c r="F31" s="21">
        <f>F32+F33+F34</f>
        <v>4450.2</v>
      </c>
      <c r="G31" s="21">
        <f>G32+G33+G34</f>
        <v>5578.9</v>
      </c>
    </row>
    <row r="32" spans="1:7" ht="12.75">
      <c r="A32" s="15" t="s">
        <v>9</v>
      </c>
      <c r="B32" s="15"/>
      <c r="C32" s="16" t="s">
        <v>18</v>
      </c>
      <c r="D32" s="16" t="s">
        <v>16</v>
      </c>
      <c r="E32" s="18">
        <v>2724.8</v>
      </c>
      <c r="F32" s="18">
        <v>1578.1</v>
      </c>
      <c r="G32" s="18">
        <v>1703.8</v>
      </c>
    </row>
    <row r="33" spans="1:7" ht="12.75">
      <c r="A33" s="15" t="s">
        <v>10</v>
      </c>
      <c r="B33" s="15"/>
      <c r="C33" s="16" t="s">
        <v>18</v>
      </c>
      <c r="D33" s="16" t="s">
        <v>21</v>
      </c>
      <c r="E33" s="18">
        <v>780.8</v>
      </c>
      <c r="F33" s="18">
        <v>832.1</v>
      </c>
      <c r="G33" s="18">
        <v>972.1</v>
      </c>
    </row>
    <row r="34" spans="1:7" ht="12.75">
      <c r="A34" s="15" t="s">
        <v>11</v>
      </c>
      <c r="B34" s="15"/>
      <c r="C34" s="16" t="s">
        <v>18</v>
      </c>
      <c r="D34" s="16" t="s">
        <v>22</v>
      </c>
      <c r="E34" s="18">
        <v>3179</v>
      </c>
      <c r="F34" s="18">
        <v>2040</v>
      </c>
      <c r="G34" s="18">
        <v>2903</v>
      </c>
    </row>
    <row r="35" spans="1:7" ht="12.75">
      <c r="A35" s="36" t="s">
        <v>31</v>
      </c>
      <c r="B35" s="37"/>
      <c r="C35" s="14" t="s">
        <v>19</v>
      </c>
      <c r="D35" s="14"/>
      <c r="E35" s="22">
        <f>E36</f>
        <v>6721.700000000001</v>
      </c>
      <c r="F35" s="22">
        <f>F36</f>
        <v>6921.700000000001</v>
      </c>
      <c r="G35" s="22">
        <f>G36</f>
        <v>7256.9</v>
      </c>
    </row>
    <row r="36" spans="1:7" ht="12.75">
      <c r="A36" s="28" t="s">
        <v>12</v>
      </c>
      <c r="B36" s="29"/>
      <c r="C36" s="16" t="s">
        <v>19</v>
      </c>
      <c r="D36" s="16" t="s">
        <v>16</v>
      </c>
      <c r="E36" s="19">
        <v>6721.700000000001</v>
      </c>
      <c r="F36" s="19">
        <v>6921.700000000001</v>
      </c>
      <c r="G36" s="19">
        <v>7256.9</v>
      </c>
    </row>
    <row r="37" spans="1:7" ht="12.75">
      <c r="A37" s="36" t="s">
        <v>34</v>
      </c>
      <c r="B37" s="37"/>
      <c r="C37" s="14" t="s">
        <v>36</v>
      </c>
      <c r="D37" s="16"/>
      <c r="E37" s="18">
        <f>E38</f>
        <v>12</v>
      </c>
      <c r="F37" s="18">
        <f>F38</f>
        <v>12</v>
      </c>
      <c r="G37" s="18">
        <f>G38</f>
        <v>12</v>
      </c>
    </row>
    <row r="38" spans="1:7" ht="12.75">
      <c r="A38" s="28" t="s">
        <v>35</v>
      </c>
      <c r="B38" s="29"/>
      <c r="C38" s="16" t="s">
        <v>36</v>
      </c>
      <c r="D38" s="16" t="s">
        <v>37</v>
      </c>
      <c r="E38" s="18">
        <v>12</v>
      </c>
      <c r="F38" s="18">
        <v>12</v>
      </c>
      <c r="G38" s="18">
        <v>12</v>
      </c>
    </row>
    <row r="39" spans="1:7" ht="12.75">
      <c r="A39" s="17" t="s">
        <v>13</v>
      </c>
      <c r="B39" s="13"/>
      <c r="C39" s="14" t="s">
        <v>26</v>
      </c>
      <c r="D39" s="14"/>
      <c r="E39" s="18">
        <f>E40</f>
        <v>10</v>
      </c>
      <c r="F39" s="18">
        <f>F40</f>
        <v>10</v>
      </c>
      <c r="G39" s="18">
        <f>G40</f>
        <v>10</v>
      </c>
    </row>
    <row r="40" spans="1:7" ht="12.75">
      <c r="A40" s="28" t="s">
        <v>40</v>
      </c>
      <c r="B40" s="29"/>
      <c r="C40" s="16" t="s">
        <v>26</v>
      </c>
      <c r="D40" s="16" t="s">
        <v>21</v>
      </c>
      <c r="E40" s="18">
        <v>10</v>
      </c>
      <c r="F40" s="18">
        <v>10</v>
      </c>
      <c r="G40" s="18">
        <v>10</v>
      </c>
    </row>
    <row r="41" spans="1:7" ht="12.75">
      <c r="A41" s="36" t="s">
        <v>27</v>
      </c>
      <c r="B41" s="37"/>
      <c r="C41" s="14" t="s">
        <v>28</v>
      </c>
      <c r="D41" s="14"/>
      <c r="E41" s="18">
        <f>E42</f>
        <v>129.3</v>
      </c>
      <c r="F41" s="18">
        <f>F42</f>
        <v>200</v>
      </c>
      <c r="G41" s="18">
        <f>G42</f>
        <v>100</v>
      </c>
    </row>
    <row r="42" spans="1:7" ht="27" customHeight="1">
      <c r="A42" s="42" t="s">
        <v>32</v>
      </c>
      <c r="B42" s="43"/>
      <c r="C42" s="16" t="s">
        <v>28</v>
      </c>
      <c r="D42" s="16" t="s">
        <v>16</v>
      </c>
      <c r="E42" s="18">
        <v>129.3</v>
      </c>
      <c r="F42" s="18">
        <v>200</v>
      </c>
      <c r="G42" s="18">
        <v>100</v>
      </c>
    </row>
    <row r="43" spans="1:7" ht="12.75">
      <c r="A43" s="40" t="s">
        <v>14</v>
      </c>
      <c r="B43" s="41"/>
      <c r="C43" s="13"/>
      <c r="D43" s="13"/>
      <c r="E43" s="21">
        <f>E16+E23+E25+E28+E31+E35+E37+E39+E41</f>
        <v>24290.6</v>
      </c>
      <c r="F43" s="21">
        <f>F16+F23+F25+F28+F31+F35+F37+F39+F41</f>
        <v>21351.3</v>
      </c>
      <c r="G43" s="21">
        <f>G16+G23+G25+G28+G31+G35+G37+G39+G41</f>
        <v>22728.9</v>
      </c>
    </row>
  </sheetData>
  <sheetProtection/>
  <mergeCells count="34">
    <mergeCell ref="A43:B43"/>
    <mergeCell ref="A42:B42"/>
    <mergeCell ref="A41:B41"/>
    <mergeCell ref="A40:B40"/>
    <mergeCell ref="A9:G9"/>
    <mergeCell ref="A23:B23"/>
    <mergeCell ref="A25:B25"/>
    <mergeCell ref="A36:B36"/>
    <mergeCell ref="A35:B35"/>
    <mergeCell ref="A38:B38"/>
    <mergeCell ref="A37:B37"/>
    <mergeCell ref="C13:C14"/>
    <mergeCell ref="A15:B15"/>
    <mergeCell ref="A11:D11"/>
    <mergeCell ref="D13:D14"/>
    <mergeCell ref="A28:B28"/>
    <mergeCell ref="A29:B29"/>
    <mergeCell ref="A22:B22"/>
    <mergeCell ref="A27:B27"/>
    <mergeCell ref="A26:B26"/>
    <mergeCell ref="A24:B24"/>
    <mergeCell ref="A21:B21"/>
    <mergeCell ref="A18:B18"/>
    <mergeCell ref="A19:B19"/>
    <mergeCell ref="A17:B17"/>
    <mergeCell ref="A20:B20"/>
    <mergeCell ref="A13:B14"/>
    <mergeCell ref="E13:G13"/>
    <mergeCell ref="E1:G1"/>
    <mergeCell ref="E2:G2"/>
    <mergeCell ref="D3:G3"/>
    <mergeCell ref="D4:G4"/>
    <mergeCell ref="D5:G5"/>
    <mergeCell ref="E6:G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2019-12-20T08:26:12Z</cp:lastPrinted>
  <dcterms:created xsi:type="dcterms:W3CDTF">2007-10-25T06:20:37Z</dcterms:created>
  <dcterms:modified xsi:type="dcterms:W3CDTF">2020-11-16T10:06:45Z</dcterms:modified>
  <cp:category/>
  <cp:version/>
  <cp:contentType/>
  <cp:contentStatus/>
</cp:coreProperties>
</file>